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035" windowHeight="8700"/>
  </bookViews>
  <sheets>
    <sheet name="Podróż krajowa" sheetId="1" r:id="rId1"/>
  </sheets>
  <calcPr calcId="145621"/>
</workbook>
</file>

<file path=xl/calcChain.xml><?xml version="1.0" encoding="utf-8"?>
<calcChain xmlns="http://schemas.openxmlformats.org/spreadsheetml/2006/main">
  <c r="N5" i="1" l="1"/>
  <c r="O5" i="1" s="1"/>
  <c r="N14" i="1"/>
  <c r="O14" i="1" s="1"/>
  <c r="N13" i="1"/>
  <c r="O13" i="1"/>
  <c r="N15" i="1"/>
  <c r="O15" i="1" s="1"/>
  <c r="N3" i="1"/>
  <c r="O4" i="1"/>
  <c r="N20" i="1" s="1"/>
  <c r="O19" i="1"/>
  <c r="O20" i="1"/>
  <c r="D12" i="1"/>
  <c r="P14" i="1" l="1"/>
  <c r="K42" i="1" s="1"/>
  <c r="P5" i="1"/>
  <c r="Q6" i="1" l="1"/>
  <c r="Q5" i="1"/>
  <c r="N6" i="1" s="1"/>
  <c r="K39" i="1" s="1"/>
  <c r="K45" i="1" s="1"/>
</calcChain>
</file>

<file path=xl/sharedStrings.xml><?xml version="1.0" encoding="utf-8"?>
<sst xmlns="http://schemas.openxmlformats.org/spreadsheetml/2006/main" count="21" uniqueCount="19">
  <si>
    <t>Data rozpoczęcia podróży (RRRR-MM-DD HH:MM)</t>
  </si>
  <si>
    <t>Data zakończenia podróży (RRRR-MM-DD HH:MM)</t>
  </si>
  <si>
    <t>Rodzaj Transportu</t>
  </si>
  <si>
    <t>samochód pracownika</t>
  </si>
  <si>
    <t>samochód służbowy</t>
  </si>
  <si>
    <t>komunikacja publiczna</t>
  </si>
  <si>
    <t>Kilometrówka</t>
  </si>
  <si>
    <t>Wartość biletu</t>
  </si>
  <si>
    <t>Noclegi</t>
  </si>
  <si>
    <t>Noclegi opłacone przez pracodawce</t>
  </si>
  <si>
    <t>Ryczałt za noclegi</t>
  </si>
  <si>
    <t>Noclegi wg rachunków</t>
  </si>
  <si>
    <t>Ryczałt na dojazdy zamiejscowe</t>
  </si>
  <si>
    <t>Inne wydatki</t>
  </si>
  <si>
    <t>Pobrano zaliczkę</t>
  </si>
  <si>
    <t>Wartość świadczeń przysługujących z tytułu krajowej podróży służbowej:</t>
  </si>
  <si>
    <t>Diety</t>
  </si>
  <si>
    <t>Pozostałe świadczenie</t>
  </si>
  <si>
    <t>Łącznie (z uwzględnieniem zaliczki)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</si>
</sst>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0"/>
      <name val="Arial"/>
      <charset val="238"/>
    </font>
    <font>
      <b/>
      <sz val="13"/>
      <name val="Arial"/>
      <family val="2"/>
      <charset val="238"/>
    </font>
    <font>
      <b/>
      <sz val="13"/>
      <name val="Arial"/>
      <charset val="238"/>
    </font>
    <font>
      <sz val="8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Protection="1">
      <protection locked="0" hidden="1"/>
    </xf>
    <xf numFmtId="2" fontId="0" fillId="2" borderId="0" xfId="0" applyNumberFormat="1" applyFill="1" applyProtection="1">
      <protection locked="0" hidden="1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4" borderId="2" xfId="0" applyFont="1" applyFill="1" applyBorder="1" applyAlignment="1">
      <alignment horizontal="left" vertical="center" indent="3"/>
    </xf>
    <xf numFmtId="0" fontId="1" fillId="0" borderId="2" xfId="0" applyFont="1" applyBorder="1" applyAlignment="1">
      <alignment horizontal="left" vertical="center" indent="3"/>
    </xf>
    <xf numFmtId="0" fontId="1" fillId="0" borderId="3" xfId="0" applyFont="1" applyBorder="1" applyAlignment="1">
      <alignment horizontal="left" vertical="center" indent="3"/>
    </xf>
    <xf numFmtId="22" fontId="2" fillId="5" borderId="4" xfId="0" applyNumberFormat="1" applyFon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22" fontId="2" fillId="3" borderId="1" xfId="0" applyNumberFormat="1" applyFont="1" applyFill="1" applyBorder="1" applyAlignment="1" applyProtection="1">
      <alignment horizontal="center" vertical="center"/>
      <protection locked="0"/>
    </xf>
    <xf numFmtId="22" fontId="2" fillId="3" borderId="2" xfId="0" applyNumberFormat="1" applyFont="1" applyFill="1" applyBorder="1" applyAlignment="1" applyProtection="1">
      <alignment horizontal="center" vertical="center"/>
      <protection locked="0"/>
    </xf>
    <xf numFmtId="22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>
      <alignment horizontal="center" vertical="center"/>
    </xf>
    <xf numFmtId="0" fontId="0" fillId="6" borderId="6" xfId="0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6" borderId="8" xfId="0" applyFill="1" applyBorder="1" applyAlignment="1"/>
    <xf numFmtId="0" fontId="0" fillId="6" borderId="0" xfId="0" applyFill="1" applyBorder="1" applyAlignment="1"/>
    <xf numFmtId="0" fontId="0" fillId="0" borderId="0" xfId="0" applyAlignment="1"/>
    <xf numFmtId="0" fontId="0" fillId="0" borderId="9" xfId="0" applyBorder="1" applyAlignment="1"/>
    <xf numFmtId="0" fontId="0" fillId="6" borderId="10" xfId="0" applyFill="1" applyBorder="1" applyAlignment="1"/>
    <xf numFmtId="0" fontId="0" fillId="6" borderId="11" xfId="0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4" borderId="1" xfId="0" applyFont="1" applyFill="1" applyBorder="1" applyAlignment="1">
      <alignment horizontal="left" vertical="center" indent="3"/>
    </xf>
    <xf numFmtId="0" fontId="1" fillId="0" borderId="1" xfId="0" applyFont="1" applyBorder="1" applyAlignment="1">
      <alignment horizontal="left" vertical="center" indent="3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N$19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47625</xdr:rowOff>
        </xdr:from>
        <xdr:to>
          <xdr:col>3</xdr:col>
          <xdr:colOff>352425</xdr:colOff>
          <xdr:row>18</xdr:row>
          <xdr:rowOff>95250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76200</xdr:rowOff>
        </xdr:from>
        <xdr:to>
          <xdr:col>3</xdr:col>
          <xdr:colOff>352425</xdr:colOff>
          <xdr:row>22</xdr:row>
          <xdr:rowOff>123825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19</xdr:row>
          <xdr:rowOff>57150</xdr:rowOff>
        </xdr:from>
        <xdr:to>
          <xdr:col>3</xdr:col>
          <xdr:colOff>352425</xdr:colOff>
          <xdr:row>20</xdr:row>
          <xdr:rowOff>104775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47"/>
  <sheetViews>
    <sheetView tabSelected="1" topLeftCell="C1" workbookViewId="0">
      <selection activeCell="K6" sqref="K6:L8"/>
    </sheetView>
  </sheetViews>
  <sheetFormatPr defaultRowHeight="12.75" x14ac:dyDescent="0.2"/>
  <cols>
    <col min="1" max="10" width="9.140625" style="1"/>
    <col min="11" max="11" width="13.7109375" style="1" customWidth="1"/>
    <col min="12" max="12" width="13.28515625" style="1" customWidth="1"/>
    <col min="13" max="13" width="9.140625" style="1"/>
    <col min="14" max="14" width="20.140625" style="3" hidden="1" customWidth="1"/>
    <col min="15" max="15" width="9.7109375" style="3" hidden="1" customWidth="1"/>
    <col min="16" max="17" width="9.140625" style="3" hidden="1" customWidth="1"/>
    <col min="18" max="18" width="9.28515625" style="1" bestFit="1" customWidth="1"/>
    <col min="19" max="16384" width="9.140625" style="1"/>
  </cols>
  <sheetData>
    <row r="2" spans="1:17" ht="13.5" thickBot="1" x14ac:dyDescent="0.25"/>
    <row r="3" spans="1:17" ht="12.75" customHeight="1" x14ac:dyDescent="0.2">
      <c r="D3" s="8" t="s">
        <v>0</v>
      </c>
      <c r="E3" s="9"/>
      <c r="F3" s="9"/>
      <c r="G3" s="9"/>
      <c r="H3" s="9"/>
      <c r="I3" s="9"/>
      <c r="J3" s="9"/>
      <c r="K3" s="19"/>
      <c r="L3" s="19"/>
      <c r="N3" s="4">
        <f>ROUNDDOWN(K6,0)-ROUNDDOWN(K3,0)</f>
        <v>0</v>
      </c>
      <c r="O3" s="4"/>
    </row>
    <row r="4" spans="1:17" ht="12.75" customHeight="1" x14ac:dyDescent="0.2">
      <c r="D4" s="10"/>
      <c r="E4" s="10"/>
      <c r="F4" s="10"/>
      <c r="G4" s="10"/>
      <c r="H4" s="10"/>
      <c r="I4" s="10"/>
      <c r="J4" s="10"/>
      <c r="K4" s="20"/>
      <c r="L4" s="20"/>
      <c r="O4" s="3">
        <f>MAX(0,IF(K6-ROUNDDOWN(K6,0)&lt;0.125,N3-1,N3))</f>
        <v>0</v>
      </c>
    </row>
    <row r="5" spans="1:17" ht="12.75" customHeight="1" thickBot="1" x14ac:dyDescent="0.25">
      <c r="D5" s="11"/>
      <c r="E5" s="11"/>
      <c r="F5" s="11"/>
      <c r="G5" s="11"/>
      <c r="H5" s="11"/>
      <c r="I5" s="11"/>
      <c r="J5" s="11"/>
      <c r="K5" s="21"/>
      <c r="L5" s="21"/>
      <c r="N5" s="4">
        <f>K6-K3</f>
        <v>0</v>
      </c>
      <c r="O5" s="4">
        <f>ROUNDDOWN(N5,0)</f>
        <v>0</v>
      </c>
      <c r="P5" s="4">
        <f>N5-O5</f>
        <v>0</v>
      </c>
      <c r="Q5" s="4">
        <f>IF(P5&lt;=(1/3),0,IF(P5&lt;=1/2,11.5,23))</f>
        <v>0</v>
      </c>
    </row>
    <row r="6" spans="1:17" x14ac:dyDescent="0.2">
      <c r="D6" s="8" t="s">
        <v>1</v>
      </c>
      <c r="E6" s="9"/>
      <c r="F6" s="9"/>
      <c r="G6" s="9"/>
      <c r="H6" s="9"/>
      <c r="I6" s="9"/>
      <c r="J6" s="9"/>
      <c r="K6" s="19"/>
      <c r="L6" s="19"/>
      <c r="N6" s="3">
        <f>IF(O5=0,Q5,O5*23+Q6)</f>
        <v>0</v>
      </c>
      <c r="Q6" s="3">
        <f>IF(P5&lt;=(1/3),11.5,23)</f>
        <v>11.5</v>
      </c>
    </row>
    <row r="7" spans="1:17" x14ac:dyDescent="0.2">
      <c r="D7" s="10"/>
      <c r="E7" s="10"/>
      <c r="F7" s="10"/>
      <c r="G7" s="10"/>
      <c r="H7" s="10"/>
      <c r="I7" s="10"/>
      <c r="J7" s="10"/>
      <c r="K7" s="20"/>
      <c r="L7" s="20"/>
    </row>
    <row r="8" spans="1:17" ht="13.5" thickBot="1" x14ac:dyDescent="0.25">
      <c r="D8" s="11"/>
      <c r="E8" s="11"/>
      <c r="F8" s="11"/>
      <c r="G8" s="11"/>
      <c r="H8" s="11"/>
      <c r="I8" s="11"/>
      <c r="J8" s="11"/>
      <c r="K8" s="21"/>
      <c r="L8" s="21"/>
    </row>
    <row r="9" spans="1:17" x14ac:dyDescent="0.2">
      <c r="D9" s="8" t="s">
        <v>2</v>
      </c>
      <c r="E9" s="9"/>
      <c r="F9" s="9"/>
      <c r="G9" s="9"/>
      <c r="H9" s="9"/>
      <c r="I9" s="9"/>
      <c r="J9" s="9"/>
      <c r="K9" s="36" t="s">
        <v>3</v>
      </c>
      <c r="L9" s="36"/>
      <c r="N9" s="3" t="s">
        <v>3</v>
      </c>
      <c r="O9" s="3" t="s">
        <v>6</v>
      </c>
    </row>
    <row r="10" spans="1:17" x14ac:dyDescent="0.2">
      <c r="A10" s="2"/>
      <c r="D10" s="10"/>
      <c r="E10" s="10"/>
      <c r="F10" s="10"/>
      <c r="G10" s="10"/>
      <c r="H10" s="10"/>
      <c r="I10" s="10"/>
      <c r="J10" s="10"/>
      <c r="K10" s="37"/>
      <c r="L10" s="37"/>
      <c r="N10" s="3" t="s">
        <v>4</v>
      </c>
      <c r="O10" s="3" t="s">
        <v>6</v>
      </c>
    </row>
    <row r="11" spans="1:17" ht="13.5" thickBot="1" x14ac:dyDescent="0.25">
      <c r="D11" s="11"/>
      <c r="E11" s="11"/>
      <c r="F11" s="11"/>
      <c r="G11" s="11"/>
      <c r="H11" s="11"/>
      <c r="I11" s="11"/>
      <c r="J11" s="11"/>
      <c r="K11" s="38"/>
      <c r="L11" s="38"/>
      <c r="N11" s="3" t="s">
        <v>5</v>
      </c>
      <c r="O11" s="3" t="s">
        <v>7</v>
      </c>
    </row>
    <row r="12" spans="1:17" x14ac:dyDescent="0.2">
      <c r="D12" s="8" t="str">
        <f>VLOOKUP(K9,N9:O11,2,FALSE)</f>
        <v>Kilometrówka</v>
      </c>
      <c r="E12" s="9"/>
      <c r="F12" s="9"/>
      <c r="G12" s="9"/>
      <c r="H12" s="9"/>
      <c r="I12" s="9"/>
      <c r="J12" s="9"/>
      <c r="K12" s="5"/>
      <c r="L12" s="5"/>
    </row>
    <row r="13" spans="1:17" x14ac:dyDescent="0.2">
      <c r="D13" s="10"/>
      <c r="E13" s="10"/>
      <c r="F13" s="10"/>
      <c r="G13" s="10"/>
      <c r="H13" s="10"/>
      <c r="I13" s="10"/>
      <c r="J13" s="10"/>
      <c r="K13" s="6"/>
      <c r="L13" s="6"/>
      <c r="N13" s="4">
        <f>K6-K3</f>
        <v>0</v>
      </c>
      <c r="O13" s="3">
        <f>IF(N13&lt;0,0,1)</f>
        <v>1</v>
      </c>
    </row>
    <row r="14" spans="1:17" ht="13.5" thickBot="1" x14ac:dyDescent="0.25">
      <c r="D14" s="11"/>
      <c r="E14" s="11"/>
      <c r="F14" s="11"/>
      <c r="G14" s="11"/>
      <c r="H14" s="11"/>
      <c r="I14" s="11"/>
      <c r="J14" s="11"/>
      <c r="K14" s="7"/>
      <c r="L14" s="7"/>
      <c r="N14" s="3" t="b">
        <f>ISBLANK(K3)</f>
        <v>1</v>
      </c>
      <c r="O14" s="3">
        <f>1-N14</f>
        <v>0</v>
      </c>
      <c r="P14" s="3">
        <f>O14*O15*O13</f>
        <v>0</v>
      </c>
    </row>
    <row r="15" spans="1:17" x14ac:dyDescent="0.2">
      <c r="D15" s="22" t="s">
        <v>8</v>
      </c>
      <c r="E15" s="23"/>
      <c r="F15" s="23"/>
      <c r="G15" s="23"/>
      <c r="H15" s="23"/>
      <c r="I15" s="23"/>
      <c r="J15" s="23"/>
      <c r="K15" s="24"/>
      <c r="L15" s="25"/>
      <c r="N15" s="3" t="b">
        <f>ISBLANK(K6)</f>
        <v>1</v>
      </c>
      <c r="O15" s="3">
        <f>1-N15</f>
        <v>0</v>
      </c>
    </row>
    <row r="16" spans="1:17" x14ac:dyDescent="0.2">
      <c r="D16" s="26"/>
      <c r="E16" s="27"/>
      <c r="F16" s="27"/>
      <c r="G16" s="27"/>
      <c r="H16" s="27"/>
      <c r="I16" s="27"/>
      <c r="J16" s="27"/>
      <c r="K16" s="28"/>
      <c r="L16" s="29"/>
    </row>
    <row r="17" spans="4:15" ht="13.5" thickBot="1" x14ac:dyDescent="0.25">
      <c r="D17" s="30"/>
      <c r="E17" s="31"/>
      <c r="F17" s="31"/>
      <c r="G17" s="31"/>
      <c r="H17" s="31"/>
      <c r="I17" s="31"/>
      <c r="J17" s="31"/>
      <c r="K17" s="32"/>
      <c r="L17" s="33"/>
    </row>
    <row r="18" spans="4:15" ht="13.5" thickBot="1" x14ac:dyDescent="0.25">
      <c r="D18" s="34" t="s">
        <v>9</v>
      </c>
      <c r="E18" s="35"/>
      <c r="F18" s="35"/>
      <c r="G18" s="35"/>
      <c r="H18" s="35"/>
      <c r="I18" s="35"/>
      <c r="J18" s="35"/>
      <c r="K18" s="15"/>
      <c r="L18" s="16"/>
    </row>
    <row r="19" spans="4:15" ht="13.5" thickBot="1" x14ac:dyDescent="0.25">
      <c r="D19" s="13"/>
      <c r="E19" s="13"/>
      <c r="F19" s="13"/>
      <c r="G19" s="13"/>
      <c r="H19" s="13"/>
      <c r="I19" s="13"/>
      <c r="J19" s="13"/>
      <c r="K19" s="16"/>
      <c r="L19" s="16"/>
      <c r="N19" s="3">
        <v>1</v>
      </c>
      <c r="O19" s="3">
        <f>IF(N19=2,K22,0)</f>
        <v>0</v>
      </c>
    </row>
    <row r="20" spans="4:15" ht="13.5" thickBot="1" x14ac:dyDescent="0.25">
      <c r="D20" s="12" t="s">
        <v>10</v>
      </c>
      <c r="E20" s="13"/>
      <c r="F20" s="13"/>
      <c r="G20" s="13"/>
      <c r="H20" s="13"/>
      <c r="I20" s="13"/>
      <c r="J20" s="13"/>
      <c r="K20" s="15"/>
      <c r="L20" s="16"/>
      <c r="N20" s="3">
        <f>O4*34.5</f>
        <v>0</v>
      </c>
      <c r="O20" s="3">
        <f>IF(N19=3,N20,O19)</f>
        <v>0</v>
      </c>
    </row>
    <row r="21" spans="4:15" ht="13.5" thickBot="1" x14ac:dyDescent="0.25">
      <c r="D21" s="13"/>
      <c r="E21" s="13"/>
      <c r="F21" s="13"/>
      <c r="G21" s="13"/>
      <c r="H21" s="13"/>
      <c r="I21" s="13"/>
      <c r="J21" s="13"/>
      <c r="K21" s="16"/>
      <c r="L21" s="16"/>
    </row>
    <row r="22" spans="4:15" ht="13.5" thickBot="1" x14ac:dyDescent="0.25">
      <c r="D22" s="13" t="s">
        <v>11</v>
      </c>
      <c r="E22" s="13"/>
      <c r="F22" s="13"/>
      <c r="G22" s="13"/>
      <c r="H22" s="13"/>
      <c r="I22" s="13"/>
      <c r="J22" s="13"/>
      <c r="K22" s="17"/>
      <c r="L22" s="18"/>
    </row>
    <row r="23" spans="4:15" ht="13.5" thickBot="1" x14ac:dyDescent="0.25">
      <c r="D23" s="14"/>
      <c r="E23" s="14"/>
      <c r="F23" s="14"/>
      <c r="G23" s="14"/>
      <c r="H23" s="14"/>
      <c r="I23" s="14"/>
      <c r="J23" s="14"/>
      <c r="K23" s="18"/>
      <c r="L23" s="18"/>
    </row>
    <row r="24" spans="4:15" x14ac:dyDescent="0.2">
      <c r="D24" s="22"/>
      <c r="E24" s="23"/>
      <c r="F24" s="23"/>
      <c r="G24" s="23"/>
      <c r="H24" s="23"/>
      <c r="I24" s="23"/>
      <c r="J24" s="23"/>
      <c r="K24" s="24"/>
      <c r="L24" s="25"/>
    </row>
    <row r="25" spans="4:15" x14ac:dyDescent="0.2">
      <c r="D25" s="26"/>
      <c r="E25" s="27"/>
      <c r="F25" s="27"/>
      <c r="G25" s="27"/>
      <c r="H25" s="27"/>
      <c r="I25" s="27"/>
      <c r="J25" s="27"/>
      <c r="K25" s="28"/>
      <c r="L25" s="29"/>
    </row>
    <row r="26" spans="4:15" ht="13.5" thickBot="1" x14ac:dyDescent="0.25">
      <c r="D26" s="30"/>
      <c r="E26" s="31"/>
      <c r="F26" s="31"/>
      <c r="G26" s="31"/>
      <c r="H26" s="31"/>
      <c r="I26" s="31"/>
      <c r="J26" s="31"/>
      <c r="K26" s="32"/>
      <c r="L26" s="33"/>
    </row>
    <row r="27" spans="4:15" x14ac:dyDescent="0.2">
      <c r="D27" s="8" t="s">
        <v>12</v>
      </c>
      <c r="E27" s="9"/>
      <c r="F27" s="9"/>
      <c r="G27" s="9"/>
      <c r="H27" s="9"/>
      <c r="I27" s="9"/>
      <c r="J27" s="9"/>
      <c r="K27" s="5"/>
      <c r="L27" s="5"/>
    </row>
    <row r="28" spans="4:15" x14ac:dyDescent="0.2">
      <c r="D28" s="10"/>
      <c r="E28" s="10"/>
      <c r="F28" s="10"/>
      <c r="G28" s="10"/>
      <c r="H28" s="10"/>
      <c r="I28" s="10"/>
      <c r="J28" s="10"/>
      <c r="K28" s="6"/>
      <c r="L28" s="6"/>
    </row>
    <row r="29" spans="4:15" ht="13.5" thickBot="1" x14ac:dyDescent="0.25">
      <c r="D29" s="11"/>
      <c r="E29" s="11"/>
      <c r="F29" s="11"/>
      <c r="G29" s="11"/>
      <c r="H29" s="11"/>
      <c r="I29" s="11"/>
      <c r="J29" s="11"/>
      <c r="K29" s="7"/>
      <c r="L29" s="7"/>
    </row>
    <row r="30" spans="4:15" x14ac:dyDescent="0.2">
      <c r="D30" s="8" t="s">
        <v>13</v>
      </c>
      <c r="E30" s="9"/>
      <c r="F30" s="9"/>
      <c r="G30" s="9"/>
      <c r="H30" s="9"/>
      <c r="I30" s="9"/>
      <c r="J30" s="9"/>
      <c r="K30" s="5"/>
      <c r="L30" s="5"/>
    </row>
    <row r="31" spans="4:15" x14ac:dyDescent="0.2">
      <c r="D31" s="10"/>
      <c r="E31" s="10"/>
      <c r="F31" s="10"/>
      <c r="G31" s="10"/>
      <c r="H31" s="10"/>
      <c r="I31" s="10"/>
      <c r="J31" s="10"/>
      <c r="K31" s="6"/>
      <c r="L31" s="6"/>
    </row>
    <row r="32" spans="4:15" ht="13.5" thickBot="1" x14ac:dyDescent="0.25">
      <c r="D32" s="11"/>
      <c r="E32" s="11"/>
      <c r="F32" s="11"/>
      <c r="G32" s="11"/>
      <c r="H32" s="11"/>
      <c r="I32" s="11"/>
      <c r="J32" s="11"/>
      <c r="K32" s="7"/>
      <c r="L32" s="7"/>
    </row>
    <row r="33" spans="4:12" x14ac:dyDescent="0.2">
      <c r="D33" s="8" t="s">
        <v>14</v>
      </c>
      <c r="E33" s="9"/>
      <c r="F33" s="9"/>
      <c r="G33" s="9"/>
      <c r="H33" s="9"/>
      <c r="I33" s="9"/>
      <c r="J33" s="9"/>
      <c r="K33" s="5"/>
      <c r="L33" s="5"/>
    </row>
    <row r="34" spans="4:12" x14ac:dyDescent="0.2">
      <c r="D34" s="10"/>
      <c r="E34" s="10"/>
      <c r="F34" s="10"/>
      <c r="G34" s="10"/>
      <c r="H34" s="10"/>
      <c r="I34" s="10"/>
      <c r="J34" s="10"/>
      <c r="K34" s="6"/>
      <c r="L34" s="6"/>
    </row>
    <row r="35" spans="4:12" ht="13.5" thickBot="1" x14ac:dyDescent="0.25">
      <c r="D35" s="11"/>
      <c r="E35" s="11"/>
      <c r="F35" s="11"/>
      <c r="G35" s="11"/>
      <c r="H35" s="11"/>
      <c r="I35" s="11"/>
      <c r="J35" s="11"/>
      <c r="K35" s="7"/>
      <c r="L35" s="7"/>
    </row>
    <row r="36" spans="4:12" x14ac:dyDescent="0.2">
      <c r="D36" s="22" t="s">
        <v>15</v>
      </c>
      <c r="E36" s="23"/>
      <c r="F36" s="23"/>
      <c r="G36" s="23"/>
      <c r="H36" s="23"/>
      <c r="I36" s="23"/>
      <c r="J36" s="23"/>
      <c r="K36" s="24"/>
      <c r="L36" s="25"/>
    </row>
    <row r="37" spans="4:12" x14ac:dyDescent="0.2">
      <c r="D37" s="26"/>
      <c r="E37" s="27"/>
      <c r="F37" s="27"/>
      <c r="G37" s="27"/>
      <c r="H37" s="27"/>
      <c r="I37" s="27"/>
      <c r="J37" s="27"/>
      <c r="K37" s="28"/>
      <c r="L37" s="29"/>
    </row>
    <row r="38" spans="4:12" ht="13.5" thickBot="1" x14ac:dyDescent="0.25">
      <c r="D38" s="30"/>
      <c r="E38" s="31"/>
      <c r="F38" s="31"/>
      <c r="G38" s="31"/>
      <c r="H38" s="31"/>
      <c r="I38" s="31"/>
      <c r="J38" s="31"/>
      <c r="K38" s="32"/>
      <c r="L38" s="33"/>
    </row>
    <row r="39" spans="4:12" x14ac:dyDescent="0.2">
      <c r="D39" s="8" t="s">
        <v>16</v>
      </c>
      <c r="E39" s="9"/>
      <c r="F39" s="9"/>
      <c r="G39" s="9"/>
      <c r="H39" s="9"/>
      <c r="I39" s="9"/>
      <c r="J39" s="9"/>
      <c r="K39" s="39">
        <f>N6*P14</f>
        <v>0</v>
      </c>
      <c r="L39" s="39"/>
    </row>
    <row r="40" spans="4:12" x14ac:dyDescent="0.2">
      <c r="D40" s="10"/>
      <c r="E40" s="10"/>
      <c r="F40" s="10"/>
      <c r="G40" s="10"/>
      <c r="H40" s="10"/>
      <c r="I40" s="10"/>
      <c r="J40" s="10"/>
      <c r="K40" s="40"/>
      <c r="L40" s="40"/>
    </row>
    <row r="41" spans="4:12" ht="13.5" thickBot="1" x14ac:dyDescent="0.25">
      <c r="D41" s="11"/>
      <c r="E41" s="11"/>
      <c r="F41" s="11"/>
      <c r="G41" s="11"/>
      <c r="H41" s="11"/>
      <c r="I41" s="11"/>
      <c r="J41" s="11"/>
      <c r="K41" s="41"/>
      <c r="L41" s="41"/>
    </row>
    <row r="42" spans="4:12" x14ac:dyDescent="0.2">
      <c r="D42" s="8" t="s">
        <v>17</v>
      </c>
      <c r="E42" s="9"/>
      <c r="F42" s="9"/>
      <c r="G42" s="9"/>
      <c r="H42" s="9"/>
      <c r="I42" s="9"/>
      <c r="J42" s="9"/>
      <c r="K42" s="39">
        <f>(O20+K27+K30+K12)*P14</f>
        <v>0</v>
      </c>
      <c r="L42" s="39"/>
    </row>
    <row r="43" spans="4:12" x14ac:dyDescent="0.2">
      <c r="D43" s="10"/>
      <c r="E43" s="10"/>
      <c r="F43" s="10"/>
      <c r="G43" s="10"/>
      <c r="H43" s="10"/>
      <c r="I43" s="10"/>
      <c r="J43" s="10"/>
      <c r="K43" s="40"/>
      <c r="L43" s="40"/>
    </row>
    <row r="44" spans="4:12" ht="13.5" thickBot="1" x14ac:dyDescent="0.25">
      <c r="D44" s="11"/>
      <c r="E44" s="11"/>
      <c r="F44" s="11"/>
      <c r="G44" s="11"/>
      <c r="H44" s="11"/>
      <c r="I44" s="11"/>
      <c r="J44" s="11"/>
      <c r="K44" s="41"/>
      <c r="L44" s="41"/>
    </row>
    <row r="45" spans="4:12" x14ac:dyDescent="0.2">
      <c r="D45" s="8" t="s">
        <v>18</v>
      </c>
      <c r="E45" s="9"/>
      <c r="F45" s="9"/>
      <c r="G45" s="9"/>
      <c r="H45" s="9"/>
      <c r="I45" s="9"/>
      <c r="J45" s="9"/>
      <c r="K45" s="39">
        <f>(K39+K42-K33)*P14</f>
        <v>0</v>
      </c>
      <c r="L45" s="39"/>
    </row>
    <row r="46" spans="4:12" x14ac:dyDescent="0.2">
      <c r="D46" s="10"/>
      <c r="E46" s="10"/>
      <c r="F46" s="10"/>
      <c r="G46" s="10"/>
      <c r="H46" s="10"/>
      <c r="I46" s="10"/>
      <c r="J46" s="10"/>
      <c r="K46" s="40"/>
      <c r="L46" s="40"/>
    </row>
    <row r="47" spans="4:12" ht="13.5" thickBot="1" x14ac:dyDescent="0.25">
      <c r="D47" s="11"/>
      <c r="E47" s="11"/>
      <c r="F47" s="11"/>
      <c r="G47" s="11"/>
      <c r="H47" s="11"/>
      <c r="I47" s="11"/>
      <c r="J47" s="11"/>
      <c r="K47" s="41"/>
      <c r="L47" s="41"/>
    </row>
  </sheetData>
  <sheetProtection selectLockedCells="1"/>
  <mergeCells count="29">
    <mergeCell ref="D33:J35"/>
    <mergeCell ref="K33:L35"/>
    <mergeCell ref="D36:L38"/>
    <mergeCell ref="D24:L26"/>
    <mergeCell ref="D45:J47"/>
    <mergeCell ref="K45:L47"/>
    <mergeCell ref="D39:J41"/>
    <mergeCell ref="K39:L41"/>
    <mergeCell ref="D42:J44"/>
    <mergeCell ref="K42:L44"/>
    <mergeCell ref="K3:L5"/>
    <mergeCell ref="D3:J5"/>
    <mergeCell ref="D15:L17"/>
    <mergeCell ref="D18:J19"/>
    <mergeCell ref="K18:L19"/>
    <mergeCell ref="D6:J8"/>
    <mergeCell ref="K6:L8"/>
    <mergeCell ref="D9:J11"/>
    <mergeCell ref="K9:L11"/>
    <mergeCell ref="D12:J14"/>
    <mergeCell ref="K12:L14"/>
    <mergeCell ref="D30:J32"/>
    <mergeCell ref="K30:L32"/>
    <mergeCell ref="D27:J29"/>
    <mergeCell ref="K27:L29"/>
    <mergeCell ref="D20:J21"/>
    <mergeCell ref="D22:J23"/>
    <mergeCell ref="K20:L21"/>
    <mergeCell ref="K22:L23"/>
  </mergeCells>
  <phoneticPr fontId="3" type="noConversion"/>
  <dataValidations count="1">
    <dataValidation type="list" showInputMessage="1" showErrorMessage="1" sqref="K9:L11">
      <formula1>$N$9:$N$11</formula1>
    </dataValidation>
  </dataValidations>
  <pageMargins left="0.75" right="0.75" top="1" bottom="1" header="0.5" footer="0.5"/>
  <pageSetup paperSize="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Option Button 11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47625</xdr:rowOff>
                  </from>
                  <to>
                    <xdr:col>3</xdr:col>
                    <xdr:colOff>352425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76200</xdr:rowOff>
                  </from>
                  <to>
                    <xdr:col>3</xdr:col>
                    <xdr:colOff>352425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defaultSize="0" autoFill="0" autoLine="0" autoPict="0">
                <anchor moveWithCells="1">
                  <from>
                    <xdr:col>3</xdr:col>
                    <xdr:colOff>47625</xdr:colOff>
                    <xdr:row>19</xdr:row>
                    <xdr:rowOff>57150</xdr:rowOff>
                  </from>
                  <to>
                    <xdr:col>3</xdr:col>
                    <xdr:colOff>352425</xdr:colOff>
                    <xdr:row>20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Podróż krajowa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Urbanowicz</dc:creator>
  <cp:lastModifiedBy>ASUS</cp:lastModifiedBy>
  <dcterms:created xsi:type="dcterms:W3CDTF">2010-05-11T04:07:02Z</dcterms:created>
  <dcterms:modified xsi:type="dcterms:W3CDTF">2016-02-01T16:59:58Z</dcterms:modified>
</cp:coreProperties>
</file>